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Emerald 2019 - 2020\PE Leadership\"/>
    </mc:Choice>
  </mc:AlternateContent>
  <bookViews>
    <workbookView xWindow="0" yWindow="105" windowWidth="15300" windowHeight="8760"/>
  </bookViews>
  <sheets>
    <sheet name="2018.19" sheetId="1" r:id="rId1"/>
  </sheets>
  <calcPr calcId="162913"/>
</workbook>
</file>

<file path=xl/calcChain.xml><?xml version="1.0" encoding="utf-8"?>
<calcChain xmlns="http://schemas.openxmlformats.org/spreadsheetml/2006/main">
  <c r="E44" i="1" l="1"/>
  <c r="E37" i="1"/>
  <c r="E30" i="1"/>
  <c r="E21" i="1"/>
  <c r="E14" i="1"/>
  <c r="E46" i="1" l="1"/>
  <c r="E48" i="1" s="1"/>
</calcChain>
</file>

<file path=xl/sharedStrings.xml><?xml version="1.0" encoding="utf-8"?>
<sst xmlns="http://schemas.openxmlformats.org/spreadsheetml/2006/main" count="53" uniqueCount="42">
  <si>
    <t>PE and Sport Premium Budget</t>
  </si>
  <si>
    <t>DfE allocation</t>
  </si>
  <si>
    <t>Area</t>
  </si>
  <si>
    <t>Date</t>
  </si>
  <si>
    <t>Item</t>
  </si>
  <si>
    <t>Cost</t>
  </si>
  <si>
    <t>quality/breadth?</t>
  </si>
  <si>
    <t>Sub tot:</t>
  </si>
  <si>
    <t xml:space="preserve"> </t>
  </si>
  <si>
    <t>Total</t>
  </si>
  <si>
    <t>Spent</t>
  </si>
  <si>
    <t>Key indicator 1: The engagement of all pupils in regular physical activity – Chief Medical Officer guidelines recommend that primary school children undertake at least 30 minutes of physical activity a day in school</t>
  </si>
  <si>
    <t>Key indicator 2: The profile of PE and sport being raised across the school as a tool for whole school improvement</t>
  </si>
  <si>
    <t>Key indicator 3: Increased confidence, knowledge and skills of all staff in teaching PE and sport</t>
  </si>
  <si>
    <t>Key indicator 4: Broader experience of a range of sports and activities offered to all pupils</t>
  </si>
  <si>
    <t>Key indicator 5: Increased participation in competitive sport</t>
  </si>
  <si>
    <t>Membership of Carre's Outreach</t>
  </si>
  <si>
    <t>ASCo to work with all teachers</t>
  </si>
  <si>
    <t>Membership of Outreach includes a weekly sporting event</t>
  </si>
  <si>
    <t>ASCo to deliver different sports and activity clubs to those offered by school staff</t>
  </si>
  <si>
    <t xml:space="preserve">Additional hours for staff to attend events </t>
  </si>
  <si>
    <t>Release time for the PE Leader to develop the subject</t>
  </si>
  <si>
    <t>Transport to events</t>
  </si>
  <si>
    <t xml:space="preserve">Additional sports clubs provbided by external coaching companies </t>
  </si>
  <si>
    <t xml:space="preserve"> PE conference place</t>
  </si>
  <si>
    <t>Play equipment</t>
  </si>
  <si>
    <t>Welbourn C of E Primary School</t>
  </si>
  <si>
    <t>Support for lunchtime supervisors &amp; training young people to become playground leaders</t>
  </si>
  <si>
    <t>Mini Olympics Inspire +</t>
  </si>
  <si>
    <t>Inspire+ assemblies from Olympian, Paralympian and World adventurer</t>
  </si>
  <si>
    <t>Inspire+ PE conference</t>
  </si>
  <si>
    <t>Equipment for new sports</t>
  </si>
  <si>
    <t>inc</t>
  </si>
  <si>
    <t>19-20</t>
  </si>
  <si>
    <t>inspire+ membership</t>
  </si>
  <si>
    <t>Wellbeing mentoring</t>
  </si>
  <si>
    <t>inspire + membership</t>
  </si>
  <si>
    <t>Membership Inspire+</t>
  </si>
  <si>
    <t>1:1 support Matt Evans</t>
  </si>
  <si>
    <t>Carres</t>
  </si>
  <si>
    <t>Inspire+</t>
  </si>
  <si>
    <t>Courses for staff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</si>
</sst>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£&quot;#,##0;[Red]\-&quot;£&quot;#,##0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0" xfId="0" applyFont="1" applyAlignment="1"/>
    <xf numFmtId="0" fontId="0" fillId="0" borderId="0" xfId="0" applyAlignment="1">
      <alignment horizontal="right" wrapText="1"/>
    </xf>
    <xf numFmtId="6" fontId="0" fillId="0" borderId="1" xfId="0" applyNumberFormat="1" applyBorder="1"/>
    <xf numFmtId="0" fontId="4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5" fillId="0" borderId="3" xfId="0" applyFont="1" applyBorder="1" applyAlignment="1">
      <alignment vertical="center"/>
    </xf>
    <xf numFmtId="0" fontId="0" fillId="2" borderId="2" xfId="0" applyFill="1" applyBorder="1"/>
    <xf numFmtId="17" fontId="0" fillId="2" borderId="4" xfId="0" applyNumberFormat="1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0" fillId="2" borderId="5" xfId="0" applyFill="1" applyBorder="1"/>
    <xf numFmtId="0" fontId="0" fillId="3" borderId="4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right"/>
    </xf>
    <xf numFmtId="0" fontId="1" fillId="3" borderId="3" xfId="0" applyFont="1" applyFill="1" applyBorder="1"/>
    <xf numFmtId="0" fontId="0" fillId="4" borderId="2" xfId="0" applyFill="1" applyBorder="1"/>
    <xf numFmtId="17" fontId="0" fillId="4" borderId="4" xfId="0" applyNumberFormat="1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/>
    </xf>
    <xf numFmtId="0" fontId="5" fillId="4" borderId="3" xfId="0" applyFont="1" applyFill="1" applyBorder="1" applyAlignment="1">
      <alignment horizontal="center" vertical="center"/>
    </xf>
    <xf numFmtId="0" fontId="0" fillId="4" borderId="5" xfId="0" applyFill="1" applyBorder="1"/>
    <xf numFmtId="0" fontId="0" fillId="5" borderId="2" xfId="0" applyFill="1" applyBorder="1"/>
    <xf numFmtId="17" fontId="0" fillId="5" borderId="4" xfId="0" applyNumberFormat="1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/>
    </xf>
    <xf numFmtId="0" fontId="0" fillId="5" borderId="5" xfId="0" applyFill="1" applyBorder="1"/>
    <xf numFmtId="0" fontId="0" fillId="0" borderId="0" xfId="0" applyAlignment="1">
      <alignment wrapText="1"/>
    </xf>
    <xf numFmtId="0" fontId="6" fillId="0" borderId="0" xfId="0" applyFont="1" applyAlignment="1">
      <alignment horizontal="right"/>
    </xf>
    <xf numFmtId="164" fontId="6" fillId="0" borderId="7" xfId="0" applyNumberFormat="1" applyFont="1" applyBorder="1"/>
    <xf numFmtId="0" fontId="7" fillId="0" borderId="0" xfId="0" applyFont="1" applyAlignment="1">
      <alignment horizontal="right" vertical="center"/>
    </xf>
    <xf numFmtId="10" fontId="7" fillId="0" borderId="0" xfId="0" applyNumberFormat="1" applyFont="1"/>
    <xf numFmtId="0" fontId="0" fillId="2" borderId="3" xfId="0" applyFill="1" applyBorder="1" applyAlignment="1">
      <alignment horizontal="right"/>
    </xf>
    <xf numFmtId="0" fontId="0" fillId="5" borderId="3" xfId="0" applyFill="1" applyBorder="1"/>
    <xf numFmtId="0" fontId="0" fillId="5" borderId="3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0" fillId="6" borderId="2" xfId="0" applyFill="1" applyBorder="1"/>
    <xf numFmtId="17" fontId="0" fillId="6" borderId="4" xfId="0" applyNumberForma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 wrapText="1"/>
    </xf>
    <xf numFmtId="0" fontId="0" fillId="6" borderId="3" xfId="0" applyFill="1" applyBorder="1" applyAlignment="1">
      <alignment horizontal="right"/>
    </xf>
    <xf numFmtId="0" fontId="5" fillId="6" borderId="3" xfId="0" applyFont="1" applyFill="1" applyBorder="1" applyAlignment="1">
      <alignment horizontal="center" vertical="center"/>
    </xf>
    <xf numFmtId="0" fontId="0" fillId="6" borderId="5" xfId="0" applyFill="1" applyBorder="1"/>
    <xf numFmtId="0" fontId="0" fillId="6" borderId="4" xfId="0" applyFill="1" applyBorder="1" applyAlignment="1">
      <alignment horizontal="left" vertical="center"/>
    </xf>
    <xf numFmtId="17" fontId="0" fillId="4" borderId="4" xfId="0" applyNumberFormat="1" applyFill="1" applyBorder="1" applyAlignment="1">
      <alignment horizontal="left" vertical="center" wrapText="1"/>
    </xf>
    <xf numFmtId="0" fontId="0" fillId="4" borderId="3" xfId="0" applyFill="1" applyBorder="1" applyAlignment="1">
      <alignment horizontal="right" vertical="center"/>
    </xf>
    <xf numFmtId="0" fontId="0" fillId="7" borderId="2" xfId="0" applyFill="1" applyBorder="1"/>
    <xf numFmtId="17" fontId="0" fillId="7" borderId="4" xfId="0" applyNumberFormat="1" applyFill="1" applyBorder="1" applyAlignment="1">
      <alignment horizontal="left" vertical="center"/>
    </xf>
    <xf numFmtId="0" fontId="0" fillId="7" borderId="3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right"/>
    </xf>
    <xf numFmtId="0" fontId="5" fillId="7" borderId="3" xfId="0" applyFont="1" applyFill="1" applyBorder="1" applyAlignment="1">
      <alignment horizontal="center" vertical="center"/>
    </xf>
    <xf numFmtId="0" fontId="0" fillId="7" borderId="5" xfId="0" applyFill="1" applyBorder="1"/>
    <xf numFmtId="0" fontId="0" fillId="3" borderId="6" xfId="0" applyFill="1" applyBorder="1"/>
    <xf numFmtId="0" fontId="0" fillId="3" borderId="5" xfId="0" applyFill="1" applyBorder="1"/>
    <xf numFmtId="0" fontId="0" fillId="6" borderId="3" xfId="0" applyFill="1" applyBorder="1" applyAlignment="1">
      <alignment horizontal="right" wrapText="1"/>
    </xf>
    <xf numFmtId="0" fontId="0" fillId="4" borderId="10" xfId="0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95250</xdr:rowOff>
    </xdr:from>
    <xdr:to>
      <xdr:col>1</xdr:col>
      <xdr:colOff>850900</xdr:colOff>
      <xdr:row>5</xdr:row>
      <xdr:rowOff>86995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95250"/>
          <a:ext cx="1751966" cy="989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zoomScale="80" zoomScaleNormal="80" workbookViewId="0">
      <selection activeCell="O18" sqref="O18"/>
    </sheetView>
  </sheetViews>
  <sheetFormatPr defaultRowHeight="15" x14ac:dyDescent="0.25"/>
  <cols>
    <col min="1" max="1" width="14.140625" customWidth="1"/>
    <col min="2" max="2" width="16.42578125" customWidth="1"/>
    <col min="3" max="3" width="39.42578125" style="29" customWidth="1"/>
    <col min="5" max="5" width="16.140625" customWidth="1"/>
  </cols>
  <sheetData>
    <row r="1" spans="1:5" ht="21" x14ac:dyDescent="0.35">
      <c r="C1" s="1" t="s">
        <v>0</v>
      </c>
      <c r="E1" t="s">
        <v>33</v>
      </c>
    </row>
    <row r="3" spans="1:5" x14ac:dyDescent="0.25">
      <c r="C3" s="59" t="s">
        <v>26</v>
      </c>
      <c r="D3" s="59"/>
      <c r="E3" s="59"/>
    </row>
    <row r="4" spans="1:5" x14ac:dyDescent="0.25">
      <c r="C4" s="59"/>
      <c r="D4" s="59"/>
      <c r="E4" s="59"/>
    </row>
    <row r="5" spans="1:5" x14ac:dyDescent="0.25">
      <c r="C5" s="2" t="s">
        <v>1</v>
      </c>
      <c r="D5" s="3">
        <v>16710</v>
      </c>
      <c r="E5" s="4"/>
    </row>
    <row r="7" spans="1:5" x14ac:dyDescent="0.25">
      <c r="A7" s="5" t="s">
        <v>2</v>
      </c>
      <c r="B7" s="6" t="s">
        <v>3</v>
      </c>
      <c r="C7" s="7" t="s">
        <v>4</v>
      </c>
      <c r="D7" s="6" t="s">
        <v>5</v>
      </c>
      <c r="E7" s="8" t="s">
        <v>6</v>
      </c>
    </row>
    <row r="8" spans="1:5" ht="30" customHeight="1" x14ac:dyDescent="0.25">
      <c r="A8" s="60" t="s">
        <v>11</v>
      </c>
      <c r="B8" s="61"/>
      <c r="C8" s="61"/>
      <c r="D8" s="61"/>
      <c r="E8" s="62"/>
    </row>
    <row r="9" spans="1:5" x14ac:dyDescent="0.25">
      <c r="A9" s="24"/>
      <c r="B9" s="25">
        <v>43709</v>
      </c>
      <c r="C9" s="26" t="s">
        <v>16</v>
      </c>
      <c r="D9" s="35">
        <v>10000</v>
      </c>
      <c r="E9" s="27"/>
    </row>
    <row r="10" spans="1:5" x14ac:dyDescent="0.25">
      <c r="A10" s="28"/>
      <c r="B10" s="25"/>
      <c r="C10" s="26" t="s">
        <v>37</v>
      </c>
      <c r="D10" s="35">
        <v>2500</v>
      </c>
      <c r="E10" s="27"/>
    </row>
    <row r="11" spans="1:5" x14ac:dyDescent="0.25">
      <c r="A11" s="28"/>
      <c r="B11" s="25"/>
      <c r="C11" s="26" t="s">
        <v>25</v>
      </c>
      <c r="D11" s="35">
        <v>500</v>
      </c>
      <c r="E11" s="27"/>
    </row>
    <row r="12" spans="1:5" x14ac:dyDescent="0.25">
      <c r="A12" s="28"/>
      <c r="B12" s="25"/>
      <c r="C12" s="36"/>
      <c r="D12" s="35"/>
      <c r="E12" s="27"/>
    </row>
    <row r="13" spans="1:5" x14ac:dyDescent="0.25">
      <c r="A13" s="28"/>
      <c r="B13" s="37"/>
      <c r="C13" s="26" t="s">
        <v>35</v>
      </c>
      <c r="D13" s="35" t="s">
        <v>36</v>
      </c>
      <c r="E13" s="27"/>
    </row>
    <row r="14" spans="1:5" x14ac:dyDescent="0.25">
      <c r="A14" s="54"/>
      <c r="B14" s="14"/>
      <c r="C14" s="15" t="s">
        <v>27</v>
      </c>
      <c r="D14" s="16" t="s">
        <v>7</v>
      </c>
      <c r="E14" s="17">
        <f>SUM(D9:D13)</f>
        <v>13000</v>
      </c>
    </row>
    <row r="15" spans="1:5" ht="28.7" customHeight="1" x14ac:dyDescent="0.25">
      <c r="A15" s="63" t="s">
        <v>12</v>
      </c>
      <c r="B15" s="64"/>
      <c r="C15" s="64"/>
      <c r="D15" s="64"/>
      <c r="E15" s="65"/>
    </row>
    <row r="16" spans="1:5" ht="30" x14ac:dyDescent="0.25">
      <c r="A16" s="38"/>
      <c r="B16" s="39"/>
      <c r="C16" s="40" t="s">
        <v>21</v>
      </c>
      <c r="D16" s="41">
        <v>1050</v>
      </c>
      <c r="E16" s="42"/>
    </row>
    <row r="17" spans="1:5" x14ac:dyDescent="0.25">
      <c r="A17" s="43"/>
      <c r="B17" s="39"/>
      <c r="C17" s="40" t="s">
        <v>38</v>
      </c>
      <c r="D17" s="41" t="s">
        <v>39</v>
      </c>
      <c r="E17" s="42"/>
    </row>
    <row r="18" spans="1:5" ht="45" x14ac:dyDescent="0.25">
      <c r="A18" s="43"/>
      <c r="B18" s="39"/>
      <c r="C18" s="40" t="s">
        <v>29</v>
      </c>
      <c r="D18" s="55" t="s">
        <v>34</v>
      </c>
      <c r="E18" s="42"/>
    </row>
    <row r="19" spans="1:5" x14ac:dyDescent="0.25">
      <c r="A19" s="43"/>
      <c r="B19" s="39"/>
      <c r="C19" s="40"/>
      <c r="D19" s="41"/>
      <c r="E19" s="42"/>
    </row>
    <row r="20" spans="1:5" x14ac:dyDescent="0.25">
      <c r="A20" s="43"/>
      <c r="B20" s="44"/>
      <c r="C20" s="40"/>
      <c r="D20" s="41"/>
      <c r="E20" s="42"/>
    </row>
    <row r="21" spans="1:5" x14ac:dyDescent="0.25">
      <c r="A21" s="53"/>
      <c r="B21" s="14"/>
      <c r="C21" s="15"/>
      <c r="D21" s="16" t="s">
        <v>7</v>
      </c>
      <c r="E21" s="17">
        <f>SUM(D16:D20)</f>
        <v>1050</v>
      </c>
    </row>
    <row r="22" spans="1:5" ht="28.35" customHeight="1" x14ac:dyDescent="0.25">
      <c r="A22" s="66" t="s">
        <v>13</v>
      </c>
      <c r="B22" s="67"/>
      <c r="C22" s="67"/>
      <c r="D22" s="67"/>
      <c r="E22" s="68"/>
    </row>
    <row r="23" spans="1:5" x14ac:dyDescent="0.25">
      <c r="A23" s="9"/>
      <c r="B23" s="10"/>
      <c r="C23" s="11" t="s">
        <v>17</v>
      </c>
      <c r="D23" s="34" t="s">
        <v>39</v>
      </c>
      <c r="E23" s="12"/>
    </row>
    <row r="24" spans="1:5" x14ac:dyDescent="0.25">
      <c r="A24" s="13"/>
      <c r="B24" s="10"/>
      <c r="C24" s="11" t="s">
        <v>24</v>
      </c>
      <c r="D24" s="34">
        <v>120</v>
      </c>
      <c r="E24" s="12"/>
    </row>
    <row r="25" spans="1:5" x14ac:dyDescent="0.25">
      <c r="A25" s="13"/>
      <c r="B25" s="10"/>
      <c r="C25" s="11" t="s">
        <v>38</v>
      </c>
      <c r="D25" s="34" t="s">
        <v>39</v>
      </c>
      <c r="E25" s="12"/>
    </row>
    <row r="26" spans="1:5" x14ac:dyDescent="0.25">
      <c r="A26" s="13"/>
      <c r="B26" s="10"/>
      <c r="C26" s="11" t="s">
        <v>41</v>
      </c>
      <c r="D26" s="34">
        <v>500</v>
      </c>
      <c r="E26" s="12"/>
    </row>
    <row r="27" spans="1:5" x14ac:dyDescent="0.25">
      <c r="A27" s="13"/>
      <c r="B27" s="10"/>
      <c r="C27" s="11"/>
      <c r="D27" s="34"/>
      <c r="E27" s="12"/>
    </row>
    <row r="28" spans="1:5" x14ac:dyDescent="0.25">
      <c r="A28" s="13"/>
      <c r="B28" s="10"/>
      <c r="C28" s="11" t="s">
        <v>30</v>
      </c>
      <c r="D28" s="34" t="s">
        <v>40</v>
      </c>
      <c r="E28" s="12"/>
    </row>
    <row r="29" spans="1:5" x14ac:dyDescent="0.25">
      <c r="A29" s="13"/>
      <c r="B29" s="10"/>
      <c r="C29" s="11"/>
      <c r="D29" s="34"/>
      <c r="E29" s="12"/>
    </row>
    <row r="30" spans="1:5" x14ac:dyDescent="0.25">
      <c r="A30" s="53"/>
      <c r="B30" s="14"/>
      <c r="C30" s="15"/>
      <c r="D30" s="16" t="s">
        <v>7</v>
      </c>
      <c r="E30" s="17">
        <f>SUM(D23:D29)</f>
        <v>620</v>
      </c>
    </row>
    <row r="31" spans="1:5" ht="28.35" customHeight="1" x14ac:dyDescent="0.25">
      <c r="A31" s="69" t="s">
        <v>14</v>
      </c>
      <c r="B31" s="70"/>
      <c r="C31" s="70"/>
      <c r="D31" s="70"/>
      <c r="E31" s="71"/>
    </row>
    <row r="32" spans="1:5" ht="30" x14ac:dyDescent="0.25">
      <c r="A32" s="47"/>
      <c r="B32" s="48"/>
      <c r="C32" s="49" t="s">
        <v>18</v>
      </c>
      <c r="D32" s="50" t="s">
        <v>32</v>
      </c>
      <c r="E32" s="51"/>
    </row>
    <row r="33" spans="1:5" ht="45" x14ac:dyDescent="0.25">
      <c r="A33" s="52"/>
      <c r="B33" s="48"/>
      <c r="C33" s="49" t="s">
        <v>19</v>
      </c>
      <c r="D33" s="50" t="s">
        <v>32</v>
      </c>
      <c r="E33" s="51"/>
    </row>
    <row r="34" spans="1:5" ht="30" x14ac:dyDescent="0.25">
      <c r="A34" s="52"/>
      <c r="B34" s="48"/>
      <c r="C34" s="49" t="s">
        <v>23</v>
      </c>
      <c r="D34" s="50">
        <v>340</v>
      </c>
      <c r="E34" s="51"/>
    </row>
    <row r="35" spans="1:5" x14ac:dyDescent="0.25">
      <c r="A35" s="52"/>
      <c r="B35" s="48"/>
      <c r="C35" s="49" t="s">
        <v>28</v>
      </c>
      <c r="D35" s="50" t="s">
        <v>32</v>
      </c>
      <c r="E35" s="51"/>
    </row>
    <row r="36" spans="1:5" x14ac:dyDescent="0.25">
      <c r="A36" s="52"/>
      <c r="B36" s="48"/>
      <c r="C36" s="49" t="s">
        <v>31</v>
      </c>
      <c r="D36" s="50">
        <v>1000</v>
      </c>
      <c r="E36" s="51"/>
    </row>
    <row r="37" spans="1:5" x14ac:dyDescent="0.25">
      <c r="A37" s="53"/>
      <c r="B37" s="14"/>
      <c r="C37" s="15"/>
      <c r="D37" s="16" t="s">
        <v>7</v>
      </c>
      <c r="E37" s="17">
        <f>SUM(D32:D36)</f>
        <v>1340</v>
      </c>
    </row>
    <row r="38" spans="1:5" ht="28.7" customHeight="1" x14ac:dyDescent="0.25">
      <c r="A38" s="56" t="s">
        <v>15</v>
      </c>
      <c r="B38" s="57"/>
      <c r="C38" s="57"/>
      <c r="D38" s="57"/>
      <c r="E38" s="58"/>
    </row>
    <row r="39" spans="1:5" ht="30" x14ac:dyDescent="0.25">
      <c r="A39" s="18"/>
      <c r="B39" s="19"/>
      <c r="C39" s="20" t="s">
        <v>18</v>
      </c>
      <c r="D39" s="21" t="s">
        <v>32</v>
      </c>
      <c r="E39" s="22"/>
    </row>
    <row r="40" spans="1:5" x14ac:dyDescent="0.25">
      <c r="A40" s="23"/>
      <c r="B40" s="19"/>
      <c r="C40" s="20" t="s">
        <v>20</v>
      </c>
      <c r="D40" s="21">
        <v>500</v>
      </c>
      <c r="E40" s="22"/>
    </row>
    <row r="41" spans="1:5" x14ac:dyDescent="0.25">
      <c r="A41" s="23"/>
      <c r="B41" s="19"/>
      <c r="C41" s="20" t="s">
        <v>22</v>
      </c>
      <c r="D41" s="21">
        <v>200</v>
      </c>
      <c r="E41" s="22"/>
    </row>
    <row r="42" spans="1:5" x14ac:dyDescent="0.25">
      <c r="A42" s="23"/>
      <c r="B42" s="19"/>
      <c r="C42" s="20"/>
      <c r="D42" s="21"/>
      <c r="E42" s="22"/>
    </row>
    <row r="43" spans="1:5" x14ac:dyDescent="0.25">
      <c r="A43" s="23"/>
      <c r="B43" s="45"/>
      <c r="C43" s="20"/>
      <c r="D43" s="46"/>
      <c r="E43" s="22"/>
    </row>
    <row r="44" spans="1:5" x14ac:dyDescent="0.25">
      <c r="A44" s="53"/>
      <c r="B44" s="14"/>
      <c r="C44" s="15" t="s">
        <v>8</v>
      </c>
      <c r="D44" s="16" t="s">
        <v>7</v>
      </c>
      <c r="E44" s="17">
        <f>SUM(D39:D43)</f>
        <v>700</v>
      </c>
    </row>
    <row r="46" spans="1:5" ht="19.5" thickBot="1" x14ac:dyDescent="0.35">
      <c r="D46" s="30" t="s">
        <v>9</v>
      </c>
      <c r="E46" s="31">
        <f>E44+E30+E21+E37+E14</f>
        <v>16710</v>
      </c>
    </row>
    <row r="47" spans="1:5" ht="15.75" thickTop="1" x14ac:dyDescent="0.25"/>
    <row r="48" spans="1:5" ht="15.75" x14ac:dyDescent="0.25">
      <c r="D48" s="32" t="s">
        <v>10</v>
      </c>
      <c r="E48" s="33">
        <f>E46/D5</f>
        <v>1</v>
      </c>
    </row>
  </sheetData>
  <mergeCells count="6">
    <mergeCell ref="A38:E38"/>
    <mergeCell ref="C3:E4"/>
    <mergeCell ref="A8:E8"/>
    <mergeCell ref="A15:E15"/>
    <mergeCell ref="A22:E22"/>
    <mergeCell ref="A31:E3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2018.19</vt:lpstr>
    </vt:vector>
  </TitlesOfParts>
  <Company>Carre's Grammar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Carre's Grammar School</dc:creator>
  <cp:lastModifiedBy>Becky Hope</cp:lastModifiedBy>
  <dcterms:created xsi:type="dcterms:W3CDTF">2018-09-21T11:25:21Z</dcterms:created>
  <dcterms:modified xsi:type="dcterms:W3CDTF">2019-09-18T15:20:40Z</dcterms:modified>
</cp:coreProperties>
</file>